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/>
  </bookViews>
  <sheets>
    <sheet name="Costos 2019" sheetId="1" r:id="rId1"/>
  </sheets>
  <calcPr calcId="124519"/>
</workbook>
</file>

<file path=xl/calcChain.xml><?xml version="1.0" encoding="utf-8"?>
<calcChain xmlns="http://schemas.openxmlformats.org/spreadsheetml/2006/main">
  <c r="G56" i="1"/>
  <c r="G55"/>
  <c r="G53"/>
  <c r="G52"/>
  <c r="G51"/>
  <c r="G50"/>
  <c r="G48"/>
  <c r="G47"/>
  <c r="G46"/>
  <c r="G43"/>
  <c r="G42"/>
  <c r="G41"/>
  <c r="G40"/>
  <c r="G39"/>
  <c r="G37"/>
  <c r="G36"/>
  <c r="G35"/>
  <c r="G33"/>
  <c r="G32"/>
  <c r="K30"/>
  <c r="G30"/>
  <c r="K29"/>
  <c r="G29"/>
  <c r="K28"/>
  <c r="G28"/>
  <c r="K27"/>
  <c r="G27"/>
  <c r="K26"/>
  <c r="G26"/>
  <c r="G24"/>
  <c r="G23"/>
  <c r="G22"/>
  <c r="G21"/>
  <c r="G20"/>
  <c r="G18"/>
  <c r="G17"/>
  <c r="G16"/>
  <c r="G14"/>
  <c r="G12"/>
  <c r="G11"/>
  <c r="G10"/>
  <c r="G9"/>
</calcChain>
</file>

<file path=xl/sharedStrings.xml><?xml version="1.0" encoding="utf-8"?>
<sst xmlns="http://schemas.openxmlformats.org/spreadsheetml/2006/main" count="248" uniqueCount="99">
  <si>
    <t>DIRECCIÓN DE OBRAS PÚBLICAS Y DESARROLLO URBANO</t>
  </si>
  <si>
    <t>CUOTAS POR SERVICIOS Y TRÁMITES</t>
  </si>
  <si>
    <t>Conforme a la Ley de Hacienda para los Municipios del Estado de Nuevo León</t>
  </si>
  <si>
    <t>VALOR UMA BASE DIARIA:</t>
  </si>
  <si>
    <t>LICENCIA DE CONSTRUCCION</t>
  </si>
  <si>
    <t>CUOTAS</t>
  </si>
  <si>
    <t>COSTO</t>
  </si>
  <si>
    <t>NOTA</t>
  </si>
  <si>
    <t>Artículo 52</t>
  </si>
  <si>
    <t>Fracción I</t>
  </si>
  <si>
    <t>inciso a)</t>
  </si>
  <si>
    <r>
      <t xml:space="preserve">LICENCIA DE CONSTRUCCION </t>
    </r>
    <r>
      <rPr>
        <sz val="10"/>
        <color rgb="FF0000FF"/>
        <rFont val="Calibri"/>
        <family val="2"/>
        <scheme val="minor"/>
      </rPr>
      <t>MAYOR A 500 m2</t>
    </r>
  </si>
  <si>
    <t>x m2</t>
  </si>
  <si>
    <t>Ley de Desarrollo Urbano del Estado de Nuevo León y Ley de Hacienda para los Municipios del Estado de Nuevo León</t>
  </si>
  <si>
    <t>Artículo 10 fracción XIII de la Ley de Desarrollo Urbano del Estado de Nuevo León</t>
  </si>
  <si>
    <t>inciso b)</t>
  </si>
  <si>
    <r>
      <t xml:space="preserve">LICENCIA DE CONSTRUCCION </t>
    </r>
    <r>
      <rPr>
        <sz val="10"/>
        <color rgb="FF0000FF"/>
        <rFont val="Calibri"/>
        <family val="2"/>
        <scheme val="minor"/>
      </rPr>
      <t>MAYOR A 150 m2</t>
    </r>
  </si>
  <si>
    <t>inciso c)</t>
  </si>
  <si>
    <r>
      <t xml:space="preserve">LICENCIA DE CONSTRUCCION </t>
    </r>
    <r>
      <rPr>
        <sz val="10"/>
        <color rgb="FF0000FF"/>
        <rFont val="Calibri"/>
        <family val="2"/>
        <scheme val="minor"/>
      </rPr>
      <t>MENOR A 150 m2</t>
    </r>
  </si>
  <si>
    <t>inciso d)</t>
  </si>
  <si>
    <t>LICENCIA DE CONSTRUCCION DE BARDA (ML)</t>
  </si>
  <si>
    <t>x ML</t>
  </si>
  <si>
    <t xml:space="preserve">INTRODUCCION SUBTERRANEA </t>
  </si>
  <si>
    <t>Fracción III</t>
  </si>
  <si>
    <t>PERMISO PARA LA INTRODUCCION SUBTERRANEA DE CUALQUIER TIPO DE CONDUCTORES</t>
  </si>
  <si>
    <t>x m2 o fracción</t>
  </si>
  <si>
    <t>SUBDIVISIONES, PARCELACIONES, FUSIONES Y RELOTIFICACIONES</t>
  </si>
  <si>
    <t>Artículo 52 bis</t>
  </si>
  <si>
    <t>primer párrafo</t>
  </si>
  <si>
    <t>x lote o fracción resultante</t>
  </si>
  <si>
    <t>segundo párrafo</t>
  </si>
  <si>
    <t xml:space="preserve">HASTA 250 m2 DE SUPERFICIE POR HERENCIA </t>
  </si>
  <si>
    <t>tercer párrafo</t>
  </si>
  <si>
    <t>INFORMACION DE FACTIBILIDAD Y LINEAMIENTOS DE LOS USOS DE SUELO URBANOS Y DE LAS EDIFICACIONES</t>
  </si>
  <si>
    <t>INICIO DE TRAMITE DE LICENCIA DE USO DE SUELO O DE EDIFICACION</t>
  </si>
  <si>
    <t>Fracción II</t>
  </si>
  <si>
    <r>
      <t xml:space="preserve">INICIO DE TRAMITE DE LICENCIA DE USO DE SUELO O DE EDIFICACION </t>
    </r>
    <r>
      <rPr>
        <sz val="10"/>
        <color rgb="FF0000FF"/>
        <rFont val="Calibri"/>
        <family val="2"/>
        <scheme val="minor"/>
      </rPr>
      <t>HASTA 100 m2</t>
    </r>
  </si>
  <si>
    <r>
      <t xml:space="preserve">INICIO DE TRAMITE DE LICENCIA DE USO DE SUELO O DE EDIFICACION </t>
    </r>
    <r>
      <rPr>
        <sz val="10"/>
        <color rgb="FF0000FF"/>
        <rFont val="Calibri"/>
        <family val="2"/>
        <scheme val="minor"/>
      </rPr>
      <t>MAYOR DE 100 m2 Y HASTA 250 m2</t>
    </r>
  </si>
  <si>
    <r>
      <t xml:space="preserve">INICIO DE TRAMITE DE LICENCIA DE USO DE SUELO O DE EDIFICACION </t>
    </r>
    <r>
      <rPr>
        <sz val="10"/>
        <color rgb="FF0000FF"/>
        <rFont val="Calibri"/>
        <family val="2"/>
        <scheme val="minor"/>
      </rPr>
      <t>MAYOR DE 250 m2 Y HASTA 500 m2</t>
    </r>
  </si>
  <si>
    <r>
      <t xml:space="preserve">INICIO DE TRAMITE DE LICENCIA DE USO DE SUELO O DE EDIFICACION </t>
    </r>
    <r>
      <rPr>
        <sz val="10"/>
        <color rgb="FF0000FF"/>
        <rFont val="Calibri"/>
        <family val="2"/>
        <scheme val="minor"/>
      </rPr>
      <t>MAYOR DE 500 m2 Y HASTA 1,000 m2</t>
    </r>
  </si>
  <si>
    <t>inciso e)</t>
  </si>
  <si>
    <r>
      <t xml:space="preserve">INICIO DE TRAMITE DE LICENCIA DE USO DE SUELO O DE EDIFICACION </t>
    </r>
    <r>
      <rPr>
        <sz val="10"/>
        <color rgb="FF0000FF"/>
        <rFont val="Calibri"/>
        <family val="2"/>
        <scheme val="minor"/>
      </rPr>
      <t>MAYOR DE 1,000 m2</t>
    </r>
  </si>
  <si>
    <t>LICENCIA DE USO DE SUELO O DE EDIFICACIONES</t>
  </si>
  <si>
    <t>ADICIONAL</t>
  </si>
  <si>
    <t>COSTO x m2</t>
  </si>
  <si>
    <r>
      <t xml:space="preserve">LICENCIA DE USO DE SUELO O DE EDIFICACIONES </t>
    </r>
    <r>
      <rPr>
        <sz val="10"/>
        <color rgb="FF0000FF"/>
        <rFont val="Calibri"/>
        <family val="2"/>
        <scheme val="minor"/>
      </rPr>
      <t>HASTA 100 m2</t>
    </r>
  </si>
  <si>
    <t>PAGO x m2</t>
  </si>
  <si>
    <r>
      <t xml:space="preserve">LICENCIA DE USO DE SUELO O DE EDIFICACIONES </t>
    </r>
    <r>
      <rPr>
        <sz val="10"/>
        <color rgb="FF0000FF"/>
        <rFont val="Calibri"/>
        <family val="2"/>
        <scheme val="minor"/>
      </rPr>
      <t>MAYOR de 100 m2 Y HASTA 250 m2</t>
    </r>
  </si>
  <si>
    <r>
      <t xml:space="preserve">LICENCIA DE USO DE SUELO O DE EDIFICACIONES </t>
    </r>
    <r>
      <rPr>
        <sz val="10"/>
        <color rgb="FF0000FF"/>
        <rFont val="Calibri"/>
        <family val="2"/>
        <scheme val="minor"/>
      </rPr>
      <t>MAYOR DE 250 m2 Y HASTA 500 m2</t>
    </r>
  </si>
  <si>
    <r>
      <t xml:space="preserve">LICENCIA DE USO DE SUELO O DE EDIFICACIONES </t>
    </r>
    <r>
      <rPr>
        <sz val="10"/>
        <color rgb="FF0000FF"/>
        <rFont val="Calibri"/>
        <family val="2"/>
        <scheme val="minor"/>
      </rPr>
      <t>MAYOR DE 500 m2 Y HASTA 1,000 m2</t>
    </r>
  </si>
  <si>
    <r>
      <t xml:space="preserve">LICENCIA DE USO DE SUELO O DE EDIFICACIONES </t>
    </r>
    <r>
      <rPr>
        <sz val="10"/>
        <color rgb="FF0000FF"/>
        <rFont val="Calibri"/>
        <family val="2"/>
        <scheme val="minor"/>
      </rPr>
      <t>MAYOR DE 1,000 m2</t>
    </r>
  </si>
  <si>
    <t>AUTORIZACION DE FRACCIONAMIENTOS</t>
  </si>
  <si>
    <t>Fracción V</t>
  </si>
  <si>
    <t>FACTIBILIDAD Y LINEAMIENTOS</t>
  </si>
  <si>
    <t>PROYECTO URBANÍSTICO</t>
  </si>
  <si>
    <t>Artículo 308</t>
  </si>
  <si>
    <t>LAHOTDUENL</t>
  </si>
  <si>
    <t>PROYECTO EJECUTIVO (HABITACIONAL O INDUSTRIAL)</t>
  </si>
  <si>
    <t>inciso c) numeral 1 A</t>
  </si>
  <si>
    <r>
      <t xml:space="preserve">LOTES CON SUPERFICIE </t>
    </r>
    <r>
      <rPr>
        <sz val="10"/>
        <color rgb="FF0000FF"/>
        <rFont val="Calibri"/>
        <family val="2"/>
        <scheme val="minor"/>
      </rPr>
      <t>HASTA 150 m2</t>
    </r>
  </si>
  <si>
    <t>x m2 de área vendible</t>
  </si>
  <si>
    <t>inciso c) numeral 1 B</t>
  </si>
  <si>
    <r>
      <t xml:space="preserve">LOTES CON SUPERFICIE DE </t>
    </r>
    <r>
      <rPr>
        <sz val="10"/>
        <color rgb="FF0000FF"/>
        <rFont val="Calibri"/>
        <family val="2"/>
        <scheme val="minor"/>
      </rPr>
      <t>MAS de 150 m2 HASTA 300 m2</t>
    </r>
  </si>
  <si>
    <t>inciso c) numeral 1 C</t>
  </si>
  <si>
    <r>
      <t xml:space="preserve">LOTES CON SUPERFICIE </t>
    </r>
    <r>
      <rPr>
        <sz val="10"/>
        <color rgb="FF0000FF"/>
        <rFont val="Calibri"/>
        <family val="2"/>
        <scheme val="minor"/>
      </rPr>
      <t>MAYOR de 300 m2</t>
    </r>
  </si>
  <si>
    <t>PROYECTO DE VENTAS</t>
  </si>
  <si>
    <t>CERTIFICACION DEL CUMPLIMIENTO DE REQUISITOS PARA VENTAS</t>
  </si>
  <si>
    <t>PRORROGA</t>
  </si>
  <si>
    <t>inciso f)</t>
  </si>
  <si>
    <t>ACTUALIZACION DE GARANTIAS</t>
  </si>
  <si>
    <t>inciso g)</t>
  </si>
  <si>
    <t>MODIFICACIONES</t>
  </si>
  <si>
    <t>inciso h)</t>
  </si>
  <si>
    <t>RECEPCION DE OBRA</t>
  </si>
  <si>
    <t>Fracción VI</t>
  </si>
  <si>
    <t>POR REGULARIZACION Y ORDENAMIENTO URBANO EN FRACCIONAMIENTOS Y EN LICENCIA DE USO DE SUELO O DE EDIFICACIONES, SE CUBRIRAN LAS CUOTAS PREVISTAS EN ESTE ARTICULO EN LAS FRACCIONES III Y V, CON UN INCREMENTO DEL 105%</t>
  </si>
  <si>
    <t>OTROS</t>
  </si>
  <si>
    <t>Fracción VII</t>
  </si>
  <si>
    <t>EXPEDICION DE COPIAS CERTIFICADAS DE PLANOS</t>
  </si>
  <si>
    <t>Fracción VIII</t>
  </si>
  <si>
    <t>EXPEDICION DE DIVERSAS CONSTANCIAS Y CERTIFICACIONES</t>
  </si>
  <si>
    <t>Fracción IX</t>
  </si>
  <si>
    <t>INFORMACION DE ALINEAMIENTO DE LA VIALIDAD</t>
  </si>
  <si>
    <t>INSCRIPCION DE NUEVOS FRACCIONAMIENTOS O AMPLIACIONES A LOS YA EXISTENTES</t>
  </si>
  <si>
    <t>Artículo 55</t>
  </si>
  <si>
    <r>
      <t xml:space="preserve">LOTES CON SUPERFICIE PROMEDIO </t>
    </r>
    <r>
      <rPr>
        <sz val="10"/>
        <color rgb="FF0000FF"/>
        <rFont val="Calibri"/>
        <family val="2"/>
        <scheme val="minor"/>
      </rPr>
      <t>MAYOR DE 250 m2</t>
    </r>
  </si>
  <si>
    <r>
      <t xml:space="preserve">LOTES CON SUPERFICIE PROMEDIO </t>
    </r>
    <r>
      <rPr>
        <sz val="10"/>
        <color rgb="FF0000FF"/>
        <rFont val="Calibri"/>
        <family val="2"/>
        <scheme val="minor"/>
      </rPr>
      <t>ENTRE 150 m2 Y 250 m2</t>
    </r>
  </si>
  <si>
    <r>
      <t xml:space="preserve">LOTES CON SUPERFICIE PROMEDIO </t>
    </r>
    <r>
      <rPr>
        <sz val="10"/>
        <color rgb="FF0000FF"/>
        <rFont val="Calibri"/>
        <family val="2"/>
        <scheme val="minor"/>
      </rPr>
      <t>MENOR DE 150 m2</t>
    </r>
  </si>
  <si>
    <t>penúltimo párrafo</t>
  </si>
  <si>
    <t>NUMERO OFICIAL</t>
  </si>
  <si>
    <t>ANUNCIOS</t>
  </si>
  <si>
    <t>Artículo 64</t>
  </si>
  <si>
    <t>LICENCIA PARA ANUNCIOS Por m2 de Exposión. En ningún caso la cantidad a pagar por anuncio será inferior a 2.5 cuotas, ni superior a 50 cuotas.</t>
  </si>
  <si>
    <t>x m2
Se cubre anualmente dentro del mes de Marzo de cada año, o en su caso, antes de la obtención de la licencia y de la instalación del anuncio.</t>
  </si>
  <si>
    <t>LICENCIA PARA ANUNCIOS cuya superficie de exposición esté compuesta de elementos electrónicos, el monto máximo será la cantidad de 75 cuotas.</t>
  </si>
  <si>
    <t>Se cubre anualmente dentro del mes de Marzo de cada año, o en su caso, antes de la obtención de la licencia y de la instalación del anuncio.</t>
  </si>
  <si>
    <t>Artículo 10 fracción XXIV de la Ley de Desarrollo Urbano del Estado de Nuevo León</t>
  </si>
  <si>
    <t>APLICABLES DEL 01 DE FEBRERO DE 2021 AL 31 DE ENERO DE 2022</t>
  </si>
  <si>
    <t>MUNICIPIO DE LOS RAMONES, NUEVO LEÓN</t>
  </si>
</sst>
</file>

<file path=xl/styles.xml><?xml version="1.0" encoding="utf-8"?>
<styleSheet xmlns="http://schemas.openxmlformats.org/spreadsheetml/2006/main">
  <numFmts count="4">
    <numFmt numFmtId="44" formatCode="_-&quot;$&quot;* #,##0.00_-;\-&quot;$&quot;* #,##0.00_-;_-&quot;$&quot;* &quot;-&quot;??_-;_-@_-"/>
    <numFmt numFmtId="164" formatCode="0.0000"/>
    <numFmt numFmtId="165" formatCode="0.000"/>
    <numFmt numFmtId="166" formatCode="0.0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FF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FF0000"/>
      <name val="Arial Black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Font="1"/>
    <xf numFmtId="0" fontId="0" fillId="0" borderId="0" xfId="0" applyFont="1" applyAlignment="1"/>
    <xf numFmtId="0" fontId="5" fillId="0" borderId="0" xfId="0" applyFont="1"/>
    <xf numFmtId="0" fontId="0" fillId="0" borderId="0" xfId="0" applyNumberFormat="1" applyFont="1"/>
    <xf numFmtId="0" fontId="6" fillId="0" borderId="4" xfId="0" applyFont="1" applyFill="1" applyBorder="1" applyAlignment="1">
      <alignment vertical="center"/>
    </xf>
    <xf numFmtId="164" fontId="6" fillId="0" borderId="4" xfId="0" applyNumberFormat="1" applyFont="1" applyBorder="1" applyAlignment="1">
      <alignment horizontal="right" vertical="center" indent="2"/>
    </xf>
    <xf numFmtId="44" fontId="6" fillId="0" borderId="4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6" fillId="0" borderId="4" xfId="0" applyFont="1" applyBorder="1"/>
    <xf numFmtId="165" fontId="6" fillId="0" borderId="4" xfId="0" applyNumberFormat="1" applyFont="1" applyBorder="1" applyAlignment="1">
      <alignment horizontal="right" vertical="center" indent="2"/>
    </xf>
    <xf numFmtId="0" fontId="6" fillId="0" borderId="1" xfId="0" applyFont="1" applyFill="1" applyBorder="1" applyAlignment="1">
      <alignment vertical="center"/>
    </xf>
    <xf numFmtId="0" fontId="6" fillId="0" borderId="3" xfId="0" applyFont="1" applyFill="1" applyBorder="1"/>
    <xf numFmtId="0" fontId="6" fillId="0" borderId="4" xfId="0" applyFont="1" applyFill="1" applyBorder="1" applyAlignment="1">
      <alignment wrapText="1"/>
    </xf>
    <xf numFmtId="1" fontId="6" fillId="0" borderId="4" xfId="0" applyNumberFormat="1" applyFont="1" applyFill="1" applyBorder="1" applyAlignment="1">
      <alignment horizontal="right" vertical="center" indent="2"/>
    </xf>
    <xf numFmtId="0" fontId="0" fillId="0" borderId="0" xfId="0" applyFont="1" applyFill="1"/>
    <xf numFmtId="0" fontId="8" fillId="0" borderId="0" xfId="0" applyFont="1" applyAlignment="1"/>
    <xf numFmtId="0" fontId="8" fillId="0" borderId="0" xfId="0" applyFont="1" applyFill="1" applyAlignment="1"/>
    <xf numFmtId="2" fontId="6" fillId="0" borderId="4" xfId="0" applyNumberFormat="1" applyFont="1" applyBorder="1" applyAlignment="1">
      <alignment horizontal="right" vertical="center" indent="2"/>
    </xf>
    <xf numFmtId="0" fontId="6" fillId="0" borderId="4" xfId="0" applyFont="1" applyBorder="1" applyAlignment="1">
      <alignment vertical="center" wrapText="1"/>
    </xf>
    <xf numFmtId="0" fontId="6" fillId="0" borderId="4" xfId="0" applyNumberFormat="1" applyFont="1" applyBorder="1"/>
    <xf numFmtId="0" fontId="9" fillId="0" borderId="0" xfId="0" applyFont="1" applyAlignment="1">
      <alignment vertical="center"/>
    </xf>
    <xf numFmtId="0" fontId="10" fillId="0" borderId="0" xfId="0" applyFont="1" applyFill="1"/>
    <xf numFmtId="0" fontId="6" fillId="0" borderId="4" xfId="0" applyFont="1" applyFill="1" applyBorder="1" applyAlignment="1">
      <alignment vertical="center" wrapText="1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2" borderId="0" xfId="0" applyFont="1" applyFill="1"/>
    <xf numFmtId="2" fontId="6" fillId="0" borderId="4" xfId="0" applyNumberFormat="1" applyFont="1" applyFill="1" applyBorder="1" applyAlignment="1">
      <alignment horizontal="right" vertical="center" indent="2"/>
    </xf>
    <xf numFmtId="0" fontId="0" fillId="0" borderId="0" xfId="0" applyFill="1"/>
    <xf numFmtId="0" fontId="0" fillId="0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6" fillId="0" borderId="4" xfId="0" applyFont="1" applyFill="1" applyBorder="1" applyAlignment="1">
      <alignment horizontal="right" vertical="center" indent="2"/>
    </xf>
    <xf numFmtId="0" fontId="6" fillId="0" borderId="2" xfId="0" applyFont="1" applyFill="1" applyBorder="1" applyAlignment="1">
      <alignment vertical="center"/>
    </xf>
    <xf numFmtId="0" fontId="6" fillId="0" borderId="2" xfId="0" applyFont="1" applyBorder="1"/>
    <xf numFmtId="0" fontId="6" fillId="0" borderId="3" xfId="0" applyFont="1" applyBorder="1" applyAlignment="1">
      <alignment vertical="center"/>
    </xf>
    <xf numFmtId="166" fontId="6" fillId="0" borderId="4" xfId="0" applyNumberFormat="1" applyFont="1" applyFill="1" applyBorder="1" applyAlignment="1">
      <alignment horizontal="right" vertical="center" indent="2"/>
    </xf>
    <xf numFmtId="0" fontId="6" fillId="0" borderId="1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wrapText="1"/>
    </xf>
    <xf numFmtId="0" fontId="3" fillId="0" borderId="0" xfId="0" applyFont="1" applyAlignment="1">
      <alignment horizontal="right" wrapText="1"/>
    </xf>
    <xf numFmtId="0" fontId="0" fillId="0" borderId="0" xfId="0" applyFont="1" applyAlignment="1">
      <alignment wrapText="1"/>
    </xf>
    <xf numFmtId="0" fontId="6" fillId="0" borderId="0" xfId="0" applyFont="1" applyAlignment="1"/>
    <xf numFmtId="44" fontId="6" fillId="0" borderId="0" xfId="1" applyFont="1"/>
    <xf numFmtId="0" fontId="6" fillId="0" borderId="0" xfId="0" applyFont="1"/>
    <xf numFmtId="0" fontId="6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NumberFormat="1" applyFont="1"/>
    <xf numFmtId="0" fontId="6" fillId="0" borderId="0" xfId="0" applyFont="1" applyFill="1" applyAlignment="1"/>
    <xf numFmtId="0" fontId="6" fillId="0" borderId="0" xfId="0" applyFont="1" applyFill="1"/>
    <xf numFmtId="0" fontId="6" fillId="0" borderId="0" xfId="0" applyNumberFormat="1" applyFont="1" applyFill="1"/>
    <xf numFmtId="0" fontId="6" fillId="0" borderId="4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/>
    <xf numFmtId="0" fontId="13" fillId="0" borderId="0" xfId="0" applyFont="1" applyFill="1"/>
    <xf numFmtId="0" fontId="6" fillId="0" borderId="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vertical="center"/>
    </xf>
    <xf numFmtId="0" fontId="6" fillId="0" borderId="4" xfId="0" applyNumberFormat="1" applyFont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/>
    </xf>
    <xf numFmtId="0" fontId="6" fillId="3" borderId="2" xfId="0" applyFont="1" applyFill="1" applyBorder="1"/>
    <xf numFmtId="0" fontId="6" fillId="3" borderId="3" xfId="0" applyFont="1" applyFill="1" applyBorder="1" applyAlignment="1">
      <alignment wrapText="1"/>
    </xf>
    <xf numFmtId="0" fontId="11" fillId="3" borderId="4" xfId="0" applyFont="1" applyFill="1" applyBorder="1" applyAlignment="1">
      <alignment horizontal="center" vertical="center"/>
    </xf>
    <xf numFmtId="0" fontId="12" fillId="3" borderId="5" xfId="0" applyFont="1" applyFill="1" applyBorder="1"/>
    <xf numFmtId="0" fontId="6" fillId="3" borderId="6" xfId="0" applyFont="1" applyFill="1" applyBorder="1" applyAlignment="1">
      <alignment vertical="center"/>
    </xf>
    <xf numFmtId="0" fontId="6" fillId="3" borderId="6" xfId="0" applyFont="1" applyFill="1" applyBorder="1"/>
    <xf numFmtId="0" fontId="6" fillId="3" borderId="6" xfId="0" applyFont="1" applyFill="1" applyBorder="1" applyAlignment="1">
      <alignment wrapText="1"/>
    </xf>
    <xf numFmtId="0" fontId="11" fillId="3" borderId="7" xfId="0" applyFont="1" applyFill="1" applyBorder="1" applyAlignment="1">
      <alignment horizontal="center" vertical="center"/>
    </xf>
    <xf numFmtId="0" fontId="12" fillId="3" borderId="1" xfId="0" applyFont="1" applyFill="1" applyBorder="1"/>
    <xf numFmtId="0" fontId="13" fillId="3" borderId="2" xfId="0" applyFont="1" applyFill="1" applyBorder="1"/>
    <xf numFmtId="0" fontId="13" fillId="3" borderId="3" xfId="0" applyFont="1" applyFill="1" applyBorder="1" applyAlignment="1">
      <alignment wrapText="1"/>
    </xf>
    <xf numFmtId="0" fontId="6" fillId="3" borderId="5" xfId="0" applyFont="1" applyFill="1" applyBorder="1" applyAlignment="1">
      <alignment vertical="center"/>
    </xf>
    <xf numFmtId="0" fontId="12" fillId="3" borderId="6" xfId="0" applyFont="1" applyFill="1" applyBorder="1"/>
    <xf numFmtId="0" fontId="6" fillId="3" borderId="8" xfId="0" applyFont="1" applyFill="1" applyBorder="1" applyAlignment="1">
      <alignment wrapText="1"/>
    </xf>
    <xf numFmtId="0" fontId="6" fillId="3" borderId="1" xfId="0" applyFont="1" applyFill="1" applyBorder="1"/>
    <xf numFmtId="0" fontId="12" fillId="3" borderId="2" xfId="0" applyFont="1" applyFill="1" applyBorder="1"/>
    <xf numFmtId="44" fontId="3" fillId="3" borderId="0" xfId="0" applyNumberFormat="1" applyFont="1" applyFill="1" applyBorder="1" applyAlignment="1">
      <alignment vertical="center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W64"/>
  <sheetViews>
    <sheetView showGridLines="0" tabSelected="1" view="pageBreakPreview" zoomScaleSheetLayoutView="100" workbookViewId="0">
      <selection activeCell="B2" sqref="B2:K2"/>
    </sheetView>
  </sheetViews>
  <sheetFormatPr baseColWidth="10" defaultRowHeight="15"/>
  <cols>
    <col min="1" max="1" width="3.5703125" style="1" customWidth="1"/>
    <col min="2" max="2" width="13.140625" style="1" customWidth="1"/>
    <col min="3" max="3" width="10.7109375" style="1" customWidth="1"/>
    <col min="4" max="4" width="17.7109375" style="1" bestFit="1" customWidth="1"/>
    <col min="5" max="5" width="42.28515625" style="42" customWidth="1"/>
    <col min="6" max="6" width="12" style="1" customWidth="1"/>
    <col min="7" max="7" width="11.5703125" style="1" customWidth="1"/>
    <col min="8" max="8" width="18.28515625" style="4" bestFit="1" customWidth="1"/>
    <col min="9" max="9" width="11" style="2" customWidth="1"/>
    <col min="10" max="11" width="9.85546875" style="1" customWidth="1"/>
    <col min="12" max="12" width="2.140625" style="1" customWidth="1"/>
    <col min="13" max="13" width="8.42578125" style="1" customWidth="1"/>
    <col min="14" max="15" width="11.42578125" style="1"/>
    <col min="16" max="16" width="11.42578125" style="2"/>
    <col min="17" max="16384" width="11.42578125" style="1"/>
  </cols>
  <sheetData>
    <row r="1" spans="2:23" ht="18.75">
      <c r="B1" s="82" t="s">
        <v>98</v>
      </c>
      <c r="C1" s="82"/>
      <c r="D1" s="82"/>
      <c r="E1" s="82"/>
      <c r="F1" s="82"/>
      <c r="G1" s="82"/>
      <c r="H1" s="82"/>
      <c r="I1" s="82"/>
      <c r="J1" s="82"/>
      <c r="K1" s="82"/>
    </row>
    <row r="2" spans="2:23" ht="17.25">
      <c r="B2" s="83" t="s">
        <v>0</v>
      </c>
      <c r="C2" s="83"/>
      <c r="D2" s="83"/>
      <c r="E2" s="83"/>
      <c r="F2" s="83"/>
      <c r="G2" s="83"/>
      <c r="H2" s="83"/>
      <c r="I2" s="83"/>
      <c r="J2" s="83"/>
      <c r="K2" s="83"/>
    </row>
    <row r="3" spans="2:23" ht="15.75">
      <c r="B3" s="84" t="s">
        <v>1</v>
      </c>
      <c r="C3" s="84"/>
      <c r="D3" s="84"/>
      <c r="E3" s="84"/>
      <c r="F3" s="84"/>
      <c r="G3" s="84"/>
      <c r="H3" s="84"/>
      <c r="I3" s="84"/>
      <c r="J3" s="84"/>
      <c r="K3" s="84"/>
    </row>
    <row r="4" spans="2:23" ht="15.75">
      <c r="B4" s="84" t="s">
        <v>97</v>
      </c>
      <c r="C4" s="84"/>
      <c r="D4" s="84"/>
      <c r="E4" s="84"/>
      <c r="F4" s="84"/>
      <c r="G4" s="84"/>
      <c r="H4" s="84"/>
      <c r="I4" s="84"/>
      <c r="J4" s="84"/>
      <c r="K4" s="84"/>
    </row>
    <row r="5" spans="2:23" ht="12.75" customHeight="1">
      <c r="B5" s="84" t="s">
        <v>2</v>
      </c>
      <c r="C5" s="84"/>
      <c r="D5" s="84"/>
      <c r="E5" s="84"/>
      <c r="F5" s="84"/>
      <c r="G5" s="84"/>
      <c r="H5" s="84"/>
      <c r="I5" s="84"/>
      <c r="J5" s="84"/>
      <c r="K5" s="84"/>
    </row>
    <row r="6" spans="2:23" ht="10.5" customHeight="1"/>
    <row r="7" spans="2:23" ht="17.25" customHeight="1">
      <c r="B7" s="3"/>
      <c r="E7" s="41" t="s">
        <v>3</v>
      </c>
      <c r="F7" s="79">
        <v>89.62</v>
      </c>
    </row>
    <row r="8" spans="2:23">
      <c r="B8" s="62" t="s">
        <v>4</v>
      </c>
      <c r="C8" s="63"/>
      <c r="D8" s="63"/>
      <c r="E8" s="64"/>
      <c r="F8" s="65" t="s">
        <v>5</v>
      </c>
      <c r="G8" s="65" t="s">
        <v>6</v>
      </c>
      <c r="H8" s="65" t="s">
        <v>7</v>
      </c>
      <c r="I8" s="43"/>
      <c r="J8" s="44"/>
      <c r="K8" s="45"/>
    </row>
    <row r="9" spans="2:23">
      <c r="B9" s="5" t="s">
        <v>8</v>
      </c>
      <c r="C9" s="5" t="s">
        <v>9</v>
      </c>
      <c r="D9" s="5" t="s">
        <v>10</v>
      </c>
      <c r="E9" s="23" t="s">
        <v>11</v>
      </c>
      <c r="F9" s="6">
        <v>0.15260000000000001</v>
      </c>
      <c r="G9" s="7">
        <f>F9*$F$7</f>
        <v>13.676012000000002</v>
      </c>
      <c r="H9" s="46" t="s">
        <v>12</v>
      </c>
      <c r="I9" s="43"/>
      <c r="J9" s="44"/>
      <c r="K9" s="45"/>
      <c r="M9" s="8"/>
      <c r="N9" t="s">
        <v>13</v>
      </c>
      <c r="O9" t="s">
        <v>14</v>
      </c>
      <c r="P9"/>
    </row>
    <row r="10" spans="2:23">
      <c r="B10" s="5" t="s">
        <v>8</v>
      </c>
      <c r="C10" s="5" t="s">
        <v>9</v>
      </c>
      <c r="D10" s="5" t="s">
        <v>15</v>
      </c>
      <c r="E10" s="23" t="s">
        <v>16</v>
      </c>
      <c r="F10" s="6">
        <v>0.1022</v>
      </c>
      <c r="G10" s="7">
        <f t="shared" ref="G10:G12" si="0">F10*$F$7</f>
        <v>9.1591640000000005</v>
      </c>
      <c r="H10" s="46" t="s">
        <v>12</v>
      </c>
      <c r="I10" s="43"/>
      <c r="J10" s="44"/>
      <c r="K10" s="45"/>
      <c r="M10" s="8"/>
      <c r="O10" t="s">
        <v>14</v>
      </c>
      <c r="P10"/>
    </row>
    <row r="11" spans="2:23">
      <c r="B11" s="5" t="s">
        <v>8</v>
      </c>
      <c r="C11" s="5" t="s">
        <v>9</v>
      </c>
      <c r="D11" s="9" t="s">
        <v>17</v>
      </c>
      <c r="E11" s="47" t="s">
        <v>18</v>
      </c>
      <c r="F11" s="10">
        <v>4.2000000000000003E-2</v>
      </c>
      <c r="G11" s="7">
        <f t="shared" si="0"/>
        <v>3.7640400000000005</v>
      </c>
      <c r="H11" s="46" t="s">
        <v>12</v>
      </c>
      <c r="I11" s="43"/>
      <c r="J11" s="44"/>
      <c r="K11" s="45"/>
      <c r="M11"/>
      <c r="O11" t="s">
        <v>14</v>
      </c>
      <c r="P11"/>
    </row>
    <row r="12" spans="2:23">
      <c r="B12" s="5" t="s">
        <v>8</v>
      </c>
      <c r="C12" s="5" t="s">
        <v>9</v>
      </c>
      <c r="D12" s="9" t="s">
        <v>19</v>
      </c>
      <c r="E12" s="23" t="s">
        <v>20</v>
      </c>
      <c r="F12" s="6">
        <v>5.1799999999999999E-2</v>
      </c>
      <c r="G12" s="7">
        <f t="shared" si="0"/>
        <v>4.6423160000000001</v>
      </c>
      <c r="H12" s="46" t="s">
        <v>21</v>
      </c>
      <c r="I12" s="43"/>
      <c r="J12" s="44"/>
      <c r="K12" s="45"/>
      <c r="M12"/>
      <c r="O12" t="s">
        <v>14</v>
      </c>
      <c r="P12"/>
    </row>
    <row r="13" spans="2:23">
      <c r="B13" s="66" t="s">
        <v>22</v>
      </c>
      <c r="C13" s="67"/>
      <c r="D13" s="68"/>
      <c r="E13" s="69"/>
      <c r="F13" s="65" t="s">
        <v>5</v>
      </c>
      <c r="G13" s="65" t="s">
        <v>6</v>
      </c>
      <c r="H13" s="65" t="s">
        <v>7</v>
      </c>
      <c r="I13" s="43"/>
      <c r="J13" s="45"/>
      <c r="K13" s="45"/>
      <c r="O13"/>
      <c r="P13"/>
    </row>
    <row r="14" spans="2:23" s="15" customFormat="1" ht="26.25">
      <c r="B14" s="5" t="s">
        <v>8</v>
      </c>
      <c r="C14" s="11" t="s">
        <v>23</v>
      </c>
      <c r="D14" s="12"/>
      <c r="E14" s="13" t="s">
        <v>24</v>
      </c>
      <c r="F14" s="14">
        <v>7</v>
      </c>
      <c r="G14" s="7">
        <f t="shared" ref="G14" si="1">F14*$F$7</f>
        <v>627.34</v>
      </c>
      <c r="H14" s="46" t="s">
        <v>25</v>
      </c>
      <c r="I14" s="49"/>
      <c r="J14" s="44"/>
      <c r="K14" s="50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2:23">
      <c r="B15" s="66" t="s">
        <v>26</v>
      </c>
      <c r="C15" s="68"/>
      <c r="D15" s="68"/>
      <c r="E15" s="69"/>
      <c r="F15" s="70" t="s">
        <v>5</v>
      </c>
      <c r="G15" s="70" t="s">
        <v>6</v>
      </c>
      <c r="H15" s="70" t="s">
        <v>7</v>
      </c>
      <c r="I15" s="43"/>
      <c r="J15" s="45"/>
      <c r="K15" s="45"/>
      <c r="M15" s="17"/>
      <c r="N15" s="15"/>
      <c r="O15" s="15"/>
      <c r="P15" s="15"/>
      <c r="Q15" s="15"/>
      <c r="R15" s="15"/>
      <c r="S15" s="15"/>
      <c r="T15" s="15"/>
      <c r="U15" s="15"/>
      <c r="V15" s="15"/>
      <c r="W15" s="15"/>
    </row>
    <row r="16" spans="2:23" ht="25.5">
      <c r="B16" s="5" t="s">
        <v>27</v>
      </c>
      <c r="C16" s="5" t="s">
        <v>9</v>
      </c>
      <c r="D16" s="5" t="s">
        <v>28</v>
      </c>
      <c r="E16" s="23" t="s">
        <v>26</v>
      </c>
      <c r="F16" s="14">
        <v>42</v>
      </c>
      <c r="G16" s="7">
        <f t="shared" ref="G16:G18" si="2">F16*$F$7</f>
        <v>3764.04</v>
      </c>
      <c r="H16" s="52" t="s">
        <v>29</v>
      </c>
      <c r="I16" s="43"/>
      <c r="J16" s="44"/>
      <c r="K16" s="45"/>
      <c r="M16"/>
      <c r="P16" s="1"/>
    </row>
    <row r="17" spans="2:23" ht="25.5">
      <c r="B17" s="5" t="s">
        <v>27</v>
      </c>
      <c r="C17" s="5" t="s">
        <v>9</v>
      </c>
      <c r="D17" s="5" t="s">
        <v>30</v>
      </c>
      <c r="E17" s="23" t="s">
        <v>31</v>
      </c>
      <c r="F17" s="18">
        <v>4.2</v>
      </c>
      <c r="G17" s="7">
        <f t="shared" si="2"/>
        <v>376.40400000000005</v>
      </c>
      <c r="H17" s="52" t="s">
        <v>29</v>
      </c>
      <c r="I17" s="43"/>
      <c r="J17" s="44"/>
      <c r="K17" s="45"/>
      <c r="M17" s="16"/>
      <c r="O17" t="s">
        <v>14</v>
      </c>
      <c r="P17"/>
    </row>
    <row r="18" spans="2:23" ht="38.25">
      <c r="B18" s="5" t="s">
        <v>27</v>
      </c>
      <c r="C18" s="5" t="s">
        <v>9</v>
      </c>
      <c r="D18" s="5" t="s">
        <v>32</v>
      </c>
      <c r="E18" s="19" t="s">
        <v>33</v>
      </c>
      <c r="F18" s="18">
        <v>2.8</v>
      </c>
      <c r="G18" s="7">
        <f t="shared" si="2"/>
        <v>250.93600000000001</v>
      </c>
      <c r="H18" s="20"/>
      <c r="I18" s="43"/>
      <c r="J18" s="44"/>
      <c r="K18" s="45"/>
      <c r="M18" s="21"/>
      <c r="O18" t="s">
        <v>14</v>
      </c>
      <c r="P18"/>
    </row>
    <row r="19" spans="2:23" s="22" customFormat="1">
      <c r="B19" s="71" t="s">
        <v>34</v>
      </c>
      <c r="C19" s="72"/>
      <c r="D19" s="72"/>
      <c r="E19" s="73"/>
      <c r="F19" s="70" t="s">
        <v>5</v>
      </c>
      <c r="G19" s="70" t="s">
        <v>6</v>
      </c>
      <c r="H19" s="51"/>
      <c r="I19" s="53"/>
      <c r="J19" s="54"/>
      <c r="K19" s="54"/>
      <c r="M19" s="1"/>
      <c r="N19" s="15"/>
      <c r="O19" s="15"/>
      <c r="P19" s="15"/>
      <c r="Q19" s="15"/>
      <c r="R19" s="15"/>
      <c r="S19" s="15"/>
      <c r="T19" s="15"/>
      <c r="U19" s="15"/>
      <c r="V19" s="15"/>
      <c r="W19" s="15"/>
    </row>
    <row r="20" spans="2:23" ht="25.5">
      <c r="B20" s="5" t="s">
        <v>27</v>
      </c>
      <c r="C20" s="5" t="s">
        <v>35</v>
      </c>
      <c r="D20" s="5" t="s">
        <v>10</v>
      </c>
      <c r="E20" s="19" t="s">
        <v>36</v>
      </c>
      <c r="F20" s="18">
        <v>8.4</v>
      </c>
      <c r="G20" s="7">
        <f t="shared" ref="G20:G24" si="3">F20*$F$7</f>
        <v>752.80800000000011</v>
      </c>
      <c r="H20" s="51"/>
      <c r="I20" s="43"/>
      <c r="J20" s="45"/>
      <c r="K20" s="45"/>
      <c r="M20" s="16"/>
      <c r="N20" s="22"/>
      <c r="O20" s="22"/>
      <c r="P20" s="22"/>
      <c r="Q20" s="22"/>
      <c r="R20" s="22"/>
      <c r="S20" s="22"/>
      <c r="T20" s="22"/>
      <c r="U20" s="22"/>
      <c r="V20" s="22"/>
      <c r="W20" s="22"/>
    </row>
    <row r="21" spans="2:23" ht="25.5">
      <c r="B21" s="5" t="s">
        <v>27</v>
      </c>
      <c r="C21" s="5" t="s">
        <v>35</v>
      </c>
      <c r="D21" s="5" t="s">
        <v>15</v>
      </c>
      <c r="E21" s="23" t="s">
        <v>37</v>
      </c>
      <c r="F21" s="18">
        <v>16.8</v>
      </c>
      <c r="G21" s="7">
        <f t="shared" si="3"/>
        <v>1505.6160000000002</v>
      </c>
      <c r="H21" s="51"/>
      <c r="I21" s="43"/>
      <c r="J21" s="45"/>
      <c r="K21" s="45"/>
      <c r="M21" s="16"/>
      <c r="O21" t="s">
        <v>14</v>
      </c>
      <c r="P21"/>
    </row>
    <row r="22" spans="2:23" ht="25.5">
      <c r="B22" s="5" t="s">
        <v>27</v>
      </c>
      <c r="C22" s="5" t="s">
        <v>35</v>
      </c>
      <c r="D22" s="24" t="s">
        <v>17</v>
      </c>
      <c r="E22" s="19" t="s">
        <v>38</v>
      </c>
      <c r="F22" s="18">
        <v>25.2</v>
      </c>
      <c r="G22" s="7">
        <f t="shared" si="3"/>
        <v>2258.424</v>
      </c>
      <c r="H22" s="51"/>
      <c r="I22" s="43"/>
      <c r="J22" s="45"/>
      <c r="K22" s="45"/>
      <c r="O22" t="s">
        <v>14</v>
      </c>
      <c r="P22"/>
    </row>
    <row r="23" spans="2:23" ht="38.25">
      <c r="B23" s="5" t="s">
        <v>27</v>
      </c>
      <c r="C23" s="5" t="s">
        <v>35</v>
      </c>
      <c r="D23" s="24" t="s">
        <v>19</v>
      </c>
      <c r="E23" s="19" t="s">
        <v>39</v>
      </c>
      <c r="F23" s="18">
        <v>33.6</v>
      </c>
      <c r="G23" s="7">
        <f t="shared" si="3"/>
        <v>3011.2320000000004</v>
      </c>
      <c r="H23" s="51"/>
      <c r="I23" s="43"/>
      <c r="J23" s="45"/>
      <c r="K23" s="45"/>
      <c r="O23" t="s">
        <v>14</v>
      </c>
      <c r="P23"/>
    </row>
    <row r="24" spans="2:23" ht="25.5">
      <c r="B24" s="5" t="s">
        <v>27</v>
      </c>
      <c r="C24" s="5" t="s">
        <v>35</v>
      </c>
      <c r="D24" s="24" t="s">
        <v>40</v>
      </c>
      <c r="E24" s="19" t="s">
        <v>41</v>
      </c>
      <c r="F24" s="14">
        <v>42</v>
      </c>
      <c r="G24" s="7">
        <f t="shared" si="3"/>
        <v>3764.04</v>
      </c>
      <c r="H24" s="51"/>
      <c r="I24" s="43"/>
      <c r="J24" s="45"/>
      <c r="K24" s="45"/>
      <c r="O24" t="s">
        <v>14</v>
      </c>
      <c r="P24"/>
    </row>
    <row r="25" spans="2:23">
      <c r="B25" s="71" t="s">
        <v>42</v>
      </c>
      <c r="C25" s="63"/>
      <c r="D25" s="63"/>
      <c r="E25" s="64"/>
      <c r="F25" s="70" t="s">
        <v>5</v>
      </c>
      <c r="G25" s="70" t="s">
        <v>6</v>
      </c>
      <c r="H25" s="70" t="s">
        <v>7</v>
      </c>
      <c r="I25" s="65" t="s">
        <v>43</v>
      </c>
      <c r="J25" s="65" t="s">
        <v>5</v>
      </c>
      <c r="K25" s="65" t="s">
        <v>44</v>
      </c>
      <c r="P25" s="1"/>
    </row>
    <row r="26" spans="2:23" ht="25.5">
      <c r="B26" s="5" t="s">
        <v>27</v>
      </c>
      <c r="C26" s="5" t="s">
        <v>23</v>
      </c>
      <c r="D26" s="5" t="s">
        <v>10</v>
      </c>
      <c r="E26" s="19" t="s">
        <v>45</v>
      </c>
      <c r="F26" s="18">
        <v>8.4</v>
      </c>
      <c r="G26" s="7">
        <f t="shared" ref="G26:G30" si="4">F26*$F$7</f>
        <v>752.80800000000011</v>
      </c>
      <c r="H26" s="55" t="s">
        <v>12</v>
      </c>
      <c r="I26" s="25" t="s">
        <v>46</v>
      </c>
      <c r="J26" s="10">
        <v>0.112</v>
      </c>
      <c r="K26" s="7">
        <f>J26*$F$7</f>
        <v>10.03744</v>
      </c>
      <c r="P26" s="1"/>
    </row>
    <row r="27" spans="2:23" ht="25.5">
      <c r="B27" s="5" t="s">
        <v>27</v>
      </c>
      <c r="C27" s="5" t="s">
        <v>23</v>
      </c>
      <c r="D27" s="5" t="s">
        <v>15</v>
      </c>
      <c r="E27" s="19" t="s">
        <v>47</v>
      </c>
      <c r="F27" s="18">
        <v>16.8</v>
      </c>
      <c r="G27" s="7">
        <f t="shared" si="4"/>
        <v>1505.6160000000002</v>
      </c>
      <c r="H27" s="55" t="s">
        <v>12</v>
      </c>
      <c r="I27" s="26" t="s">
        <v>46</v>
      </c>
      <c r="J27" s="10">
        <v>0.224</v>
      </c>
      <c r="K27" s="7">
        <f t="shared" ref="K27:K30" si="5">J27*$F$7</f>
        <v>20.07488</v>
      </c>
      <c r="M27" s="27"/>
      <c r="O27" t="s">
        <v>14</v>
      </c>
      <c r="P27"/>
    </row>
    <row r="28" spans="2:23" ht="25.5">
      <c r="B28" s="5" t="s">
        <v>27</v>
      </c>
      <c r="C28" s="5" t="s">
        <v>23</v>
      </c>
      <c r="D28" s="24" t="s">
        <v>17</v>
      </c>
      <c r="E28" s="19" t="s">
        <v>48</v>
      </c>
      <c r="F28" s="18">
        <v>25.2</v>
      </c>
      <c r="G28" s="7">
        <f t="shared" si="4"/>
        <v>2258.424</v>
      </c>
      <c r="H28" s="55" t="s">
        <v>12</v>
      </c>
      <c r="I28" s="26" t="s">
        <v>46</v>
      </c>
      <c r="J28" s="10">
        <v>0.33600000000000002</v>
      </c>
      <c r="K28" s="7">
        <f t="shared" si="5"/>
        <v>30.112320000000004</v>
      </c>
      <c r="M28" s="27"/>
      <c r="O28" t="s">
        <v>14</v>
      </c>
      <c r="P28"/>
    </row>
    <row r="29" spans="2:23" ht="25.5">
      <c r="B29" s="5" t="s">
        <v>27</v>
      </c>
      <c r="C29" s="5" t="s">
        <v>23</v>
      </c>
      <c r="D29" s="24" t="s">
        <v>19</v>
      </c>
      <c r="E29" s="19" t="s">
        <v>49</v>
      </c>
      <c r="F29" s="18">
        <v>33.6</v>
      </c>
      <c r="G29" s="7">
        <f t="shared" si="4"/>
        <v>3011.2320000000004</v>
      </c>
      <c r="H29" s="55" t="s">
        <v>12</v>
      </c>
      <c r="I29" s="26" t="s">
        <v>46</v>
      </c>
      <c r="J29" s="10">
        <v>0.434</v>
      </c>
      <c r="K29" s="7">
        <f t="shared" si="5"/>
        <v>38.89508</v>
      </c>
      <c r="M29" s="27"/>
      <c r="O29" t="s">
        <v>14</v>
      </c>
      <c r="P29"/>
    </row>
    <row r="30" spans="2:23" ht="25.5">
      <c r="B30" s="5" t="s">
        <v>27</v>
      </c>
      <c r="C30" s="5" t="s">
        <v>23</v>
      </c>
      <c r="D30" s="24" t="s">
        <v>40</v>
      </c>
      <c r="E30" s="19" t="s">
        <v>50</v>
      </c>
      <c r="F30" s="14">
        <v>42</v>
      </c>
      <c r="G30" s="7">
        <f t="shared" si="4"/>
        <v>3764.04</v>
      </c>
      <c r="H30" s="55" t="s">
        <v>12</v>
      </c>
      <c r="I30" s="26" t="s">
        <v>46</v>
      </c>
      <c r="J30" s="10">
        <v>0.53200000000000003</v>
      </c>
      <c r="K30" s="7">
        <f t="shared" si="5"/>
        <v>47.677840000000003</v>
      </c>
      <c r="M30" s="27"/>
      <c r="O30" t="s">
        <v>14</v>
      </c>
      <c r="P30"/>
    </row>
    <row r="31" spans="2:23" s="28" customFormat="1">
      <c r="B31" s="71" t="s">
        <v>51</v>
      </c>
      <c r="C31" s="63"/>
      <c r="D31" s="63"/>
      <c r="E31" s="64"/>
      <c r="F31" s="70" t="s">
        <v>5</v>
      </c>
      <c r="G31" s="70" t="s">
        <v>6</v>
      </c>
      <c r="H31" s="48"/>
      <c r="I31" s="49"/>
      <c r="J31" s="50"/>
      <c r="K31" s="50"/>
      <c r="L31" s="15"/>
      <c r="M31" s="1"/>
      <c r="N31" s="1"/>
      <c r="O31" s="15"/>
      <c r="P31" s="15"/>
      <c r="Q31" s="15"/>
      <c r="R31" s="15"/>
      <c r="S31" s="15"/>
      <c r="T31" s="15"/>
      <c r="U31" s="15"/>
      <c r="V31" s="15"/>
      <c r="W31" s="1"/>
    </row>
    <row r="32" spans="2:23" s="28" customFormat="1">
      <c r="B32" s="5" t="s">
        <v>27</v>
      </c>
      <c r="C32" s="5" t="s">
        <v>52</v>
      </c>
      <c r="D32" s="5" t="s">
        <v>10</v>
      </c>
      <c r="E32" s="13" t="s">
        <v>53</v>
      </c>
      <c r="F32" s="29">
        <v>164.5</v>
      </c>
      <c r="G32" s="7">
        <f t="shared" ref="G32:G33" si="6">F32*$F$7</f>
        <v>14742.490000000002</v>
      </c>
      <c r="H32" s="51"/>
      <c r="I32" s="49"/>
      <c r="J32" s="50"/>
      <c r="K32" s="50"/>
      <c r="L32" s="15"/>
      <c r="M32" s="15"/>
      <c r="O32" s="15"/>
      <c r="P32" s="15"/>
      <c r="Q32" s="15"/>
      <c r="R32" s="15"/>
      <c r="S32" s="15"/>
      <c r="T32" s="15"/>
      <c r="U32" s="15"/>
      <c r="V32" s="15"/>
    </row>
    <row r="33" spans="2:23" s="28" customFormat="1">
      <c r="B33" s="5" t="s">
        <v>27</v>
      </c>
      <c r="C33" s="5" t="s">
        <v>52</v>
      </c>
      <c r="D33" s="5" t="s">
        <v>15</v>
      </c>
      <c r="E33" s="13" t="s">
        <v>54</v>
      </c>
      <c r="F33" s="29">
        <v>164.5</v>
      </c>
      <c r="G33" s="7">
        <f t="shared" si="6"/>
        <v>14742.490000000002</v>
      </c>
      <c r="H33" s="51"/>
      <c r="I33" s="49"/>
      <c r="J33" s="50"/>
      <c r="K33" s="50"/>
      <c r="L33" s="15"/>
      <c r="M33" s="15"/>
      <c r="O33" s="30" t="s">
        <v>55</v>
      </c>
      <c r="P33" s="30" t="s">
        <v>56</v>
      </c>
      <c r="Q33" s="15"/>
      <c r="R33" s="15"/>
      <c r="S33" s="15"/>
      <c r="T33" s="15"/>
      <c r="U33" s="15"/>
      <c r="V33" s="15"/>
    </row>
    <row r="34" spans="2:23" s="28" customFormat="1">
      <c r="B34" s="74"/>
      <c r="C34" s="75" t="s">
        <v>57</v>
      </c>
      <c r="D34" s="67"/>
      <c r="E34" s="76"/>
      <c r="F34" s="70" t="s">
        <v>5</v>
      </c>
      <c r="G34" s="70" t="s">
        <v>6</v>
      </c>
      <c r="H34" s="70" t="s">
        <v>7</v>
      </c>
      <c r="I34" s="49"/>
      <c r="J34" s="50"/>
      <c r="K34" s="50"/>
      <c r="L34" s="15"/>
      <c r="M34" s="31"/>
      <c r="N34" s="32"/>
      <c r="O34" s="31"/>
      <c r="P34" s="31"/>
      <c r="Q34" s="31"/>
      <c r="R34" s="31"/>
      <c r="S34" s="31"/>
      <c r="T34" s="31"/>
      <c r="U34" s="31"/>
      <c r="V34" s="31"/>
      <c r="W34" s="32"/>
    </row>
    <row r="35" spans="2:23" s="28" customFormat="1" ht="23.25" customHeight="1">
      <c r="B35" s="5" t="s">
        <v>27</v>
      </c>
      <c r="C35" s="5" t="s">
        <v>52</v>
      </c>
      <c r="D35" s="24" t="s">
        <v>58</v>
      </c>
      <c r="E35" s="13" t="s">
        <v>59</v>
      </c>
      <c r="F35" s="33">
        <v>0.14979999999999999</v>
      </c>
      <c r="G35" s="7">
        <f t="shared" ref="G35:G37" si="7">F35*$F$7</f>
        <v>13.425075999999999</v>
      </c>
      <c r="H35" s="61" t="s">
        <v>60</v>
      </c>
      <c r="I35" s="56"/>
      <c r="J35" s="56"/>
      <c r="K35" s="56"/>
      <c r="L35" s="15"/>
      <c r="M35" s="15"/>
      <c r="O35" s="30"/>
      <c r="P35" s="30"/>
      <c r="Q35" s="15"/>
      <c r="R35" s="15"/>
      <c r="S35" s="15"/>
      <c r="T35" s="15"/>
      <c r="U35" s="15"/>
      <c r="V35" s="15"/>
    </row>
    <row r="36" spans="2:23" s="28" customFormat="1" ht="32.25" customHeight="1">
      <c r="B36" s="5" t="s">
        <v>27</v>
      </c>
      <c r="C36" s="5" t="s">
        <v>52</v>
      </c>
      <c r="D36" s="24" t="s">
        <v>61</v>
      </c>
      <c r="E36" s="58" t="s">
        <v>62</v>
      </c>
      <c r="F36" s="18">
        <v>0.2</v>
      </c>
      <c r="G36" s="7">
        <f t="shared" si="7"/>
        <v>17.924000000000003</v>
      </c>
      <c r="H36" s="61" t="s">
        <v>60</v>
      </c>
      <c r="I36" s="49"/>
      <c r="J36" s="50"/>
      <c r="K36" s="50"/>
      <c r="L36" s="15"/>
      <c r="M36" s="15"/>
      <c r="O36" s="30" t="s">
        <v>55</v>
      </c>
      <c r="P36" s="30" t="s">
        <v>56</v>
      </c>
      <c r="Q36" s="15"/>
      <c r="R36" s="15"/>
      <c r="S36" s="15"/>
      <c r="T36" s="15"/>
      <c r="U36" s="15"/>
      <c r="V36" s="15"/>
    </row>
    <row r="37" spans="2:23" ht="26.25" customHeight="1">
      <c r="B37" s="5" t="s">
        <v>27</v>
      </c>
      <c r="C37" s="5" t="s">
        <v>52</v>
      </c>
      <c r="D37" s="24" t="s">
        <v>63</v>
      </c>
      <c r="E37" s="23" t="s">
        <v>64</v>
      </c>
      <c r="F37" s="18">
        <v>0.24</v>
      </c>
      <c r="G37" s="7">
        <f t="shared" si="7"/>
        <v>21.508800000000001</v>
      </c>
      <c r="H37" s="61" t="s">
        <v>60</v>
      </c>
      <c r="I37" s="49"/>
      <c r="J37" s="50"/>
      <c r="K37" s="50"/>
      <c r="L37" s="15"/>
      <c r="M37" s="15"/>
      <c r="N37" s="28"/>
      <c r="O37" s="30" t="s">
        <v>55</v>
      </c>
      <c r="P37" s="30" t="s">
        <v>56</v>
      </c>
      <c r="Q37" s="15"/>
      <c r="R37" s="15"/>
      <c r="S37" s="15"/>
      <c r="T37" s="15"/>
      <c r="U37" s="15"/>
      <c r="V37" s="15"/>
      <c r="W37" s="28"/>
    </row>
    <row r="38" spans="2:23">
      <c r="B38" s="77"/>
      <c r="C38" s="78" t="s">
        <v>65</v>
      </c>
      <c r="D38" s="63"/>
      <c r="E38" s="64"/>
      <c r="F38" s="70" t="s">
        <v>5</v>
      </c>
      <c r="G38" s="70" t="s">
        <v>6</v>
      </c>
      <c r="H38" s="57"/>
      <c r="I38" s="56"/>
      <c r="J38" s="56"/>
      <c r="K38" s="56"/>
      <c r="M38" s="15"/>
      <c r="O38" s="30"/>
      <c r="P38" s="30"/>
      <c r="Q38" s="15"/>
      <c r="R38" s="15"/>
      <c r="S38" s="15"/>
      <c r="T38" s="15"/>
      <c r="U38" s="15"/>
      <c r="V38" s="15"/>
    </row>
    <row r="39" spans="2:23" ht="25.5">
      <c r="B39" s="5" t="s">
        <v>27</v>
      </c>
      <c r="C39" s="5" t="s">
        <v>52</v>
      </c>
      <c r="D39" s="5" t="s">
        <v>19</v>
      </c>
      <c r="E39" s="23" t="s">
        <v>66</v>
      </c>
      <c r="F39" s="18">
        <v>164.5</v>
      </c>
      <c r="G39" s="7">
        <f t="shared" ref="G39:G43" si="8">F39*$F$7</f>
        <v>14742.490000000002</v>
      </c>
      <c r="H39" s="48"/>
      <c r="I39" s="43"/>
      <c r="J39" s="45"/>
      <c r="K39" s="45"/>
      <c r="M39" s="15"/>
      <c r="T39" s="15"/>
      <c r="U39" s="15"/>
      <c r="V39" s="15"/>
    </row>
    <row r="40" spans="2:23">
      <c r="B40" s="5" t="s">
        <v>27</v>
      </c>
      <c r="C40" s="5" t="s">
        <v>52</v>
      </c>
      <c r="D40" s="5" t="s">
        <v>40</v>
      </c>
      <c r="E40" s="23" t="s">
        <v>67</v>
      </c>
      <c r="F40" s="29">
        <v>81.900000000000006</v>
      </c>
      <c r="G40" s="7">
        <f t="shared" si="8"/>
        <v>7339.8780000000006</v>
      </c>
      <c r="H40" s="48"/>
      <c r="I40" s="43"/>
      <c r="J40" s="45"/>
      <c r="K40" s="45"/>
      <c r="M40" s="15"/>
      <c r="O40" s="15"/>
      <c r="P40" s="15"/>
      <c r="Q40" s="15"/>
      <c r="R40" s="15"/>
      <c r="S40" s="15"/>
    </row>
    <row r="41" spans="2:23">
      <c r="B41" s="5" t="s">
        <v>27</v>
      </c>
      <c r="C41" s="5" t="s">
        <v>52</v>
      </c>
      <c r="D41" s="5" t="s">
        <v>68</v>
      </c>
      <c r="E41" s="23" t="s">
        <v>69</v>
      </c>
      <c r="F41" s="29">
        <v>81.900000000000006</v>
      </c>
      <c r="G41" s="7">
        <f t="shared" si="8"/>
        <v>7339.8780000000006</v>
      </c>
      <c r="H41" s="48"/>
      <c r="I41" s="43"/>
      <c r="J41" s="45"/>
      <c r="K41" s="45"/>
      <c r="O41" s="30" t="s">
        <v>55</v>
      </c>
      <c r="P41" s="30" t="s">
        <v>56</v>
      </c>
    </row>
    <row r="42" spans="2:23">
      <c r="B42" s="5" t="s">
        <v>27</v>
      </c>
      <c r="C42" s="5" t="s">
        <v>52</v>
      </c>
      <c r="D42" s="5" t="s">
        <v>70</v>
      </c>
      <c r="E42" s="23" t="s">
        <v>71</v>
      </c>
      <c r="F42" s="29">
        <v>81.900000000000006</v>
      </c>
      <c r="G42" s="7">
        <f t="shared" si="8"/>
        <v>7339.8780000000006</v>
      </c>
      <c r="H42" s="48"/>
      <c r="I42" s="43"/>
      <c r="J42" s="45"/>
      <c r="K42" s="45"/>
      <c r="O42" s="30" t="s">
        <v>55</v>
      </c>
      <c r="P42" s="30" t="s">
        <v>56</v>
      </c>
    </row>
    <row r="43" spans="2:23">
      <c r="B43" s="5" t="s">
        <v>27</v>
      </c>
      <c r="C43" s="5" t="s">
        <v>52</v>
      </c>
      <c r="D43" s="5" t="s">
        <v>72</v>
      </c>
      <c r="E43" s="23" t="s">
        <v>73</v>
      </c>
      <c r="F43" s="18">
        <v>821.1</v>
      </c>
      <c r="G43" s="7">
        <f t="shared" si="8"/>
        <v>73586.982000000004</v>
      </c>
      <c r="H43" s="48"/>
      <c r="I43" s="43"/>
      <c r="J43" s="45"/>
      <c r="K43" s="45"/>
      <c r="O43" s="30" t="s">
        <v>55</v>
      </c>
      <c r="P43" s="30" t="s">
        <v>56</v>
      </c>
    </row>
    <row r="44" spans="2:23" ht="24" customHeight="1">
      <c r="B44" s="11" t="s">
        <v>27</v>
      </c>
      <c r="C44" s="34" t="s">
        <v>74</v>
      </c>
      <c r="D44" s="35"/>
      <c r="E44" s="81" t="s">
        <v>75</v>
      </c>
      <c r="F44" s="81"/>
      <c r="G44" s="81"/>
      <c r="H44" s="81"/>
      <c r="I44" s="81"/>
      <c r="J44" s="81"/>
      <c r="K44" s="45"/>
      <c r="O44" s="30" t="s">
        <v>55</v>
      </c>
      <c r="P44" s="30" t="s">
        <v>56</v>
      </c>
    </row>
    <row r="45" spans="2:23">
      <c r="B45" s="71" t="s">
        <v>76</v>
      </c>
      <c r="C45" s="63"/>
      <c r="D45" s="63"/>
      <c r="E45" s="64"/>
      <c r="F45" s="70" t="s">
        <v>5</v>
      </c>
      <c r="G45" s="70" t="s">
        <v>6</v>
      </c>
      <c r="H45" s="48"/>
      <c r="I45" s="43"/>
      <c r="J45" s="45"/>
      <c r="K45" s="45"/>
      <c r="P45" s="1"/>
    </row>
    <row r="46" spans="2:23">
      <c r="B46" s="5" t="s">
        <v>27</v>
      </c>
      <c r="C46" s="11" t="s">
        <v>77</v>
      </c>
      <c r="D46" s="36"/>
      <c r="E46" s="19" t="s">
        <v>78</v>
      </c>
      <c r="F46" s="29">
        <v>4.9000000000000004</v>
      </c>
      <c r="G46" s="7">
        <f t="shared" ref="G46:G48" si="9">F46*$F$7</f>
        <v>439.13800000000003</v>
      </c>
      <c r="H46" s="48"/>
      <c r="I46" s="43"/>
      <c r="J46" s="45"/>
      <c r="K46" s="45"/>
      <c r="P46" s="1"/>
    </row>
    <row r="47" spans="2:23" ht="25.5">
      <c r="B47" s="5" t="s">
        <v>27</v>
      </c>
      <c r="C47" s="11" t="s">
        <v>79</v>
      </c>
      <c r="D47" s="36"/>
      <c r="E47" s="19" t="s">
        <v>80</v>
      </c>
      <c r="F47" s="37">
        <v>3.5</v>
      </c>
      <c r="G47" s="7">
        <f t="shared" si="9"/>
        <v>313.67</v>
      </c>
      <c r="H47" s="48"/>
      <c r="I47" s="43"/>
      <c r="J47" s="45"/>
      <c r="K47" s="45"/>
      <c r="P47" s="1"/>
    </row>
    <row r="48" spans="2:23" ht="15" customHeight="1">
      <c r="B48" s="5" t="s">
        <v>27</v>
      </c>
      <c r="C48" s="11" t="s">
        <v>81</v>
      </c>
      <c r="D48" s="36"/>
      <c r="E48" s="19" t="s">
        <v>82</v>
      </c>
      <c r="F48" s="37">
        <v>2.1</v>
      </c>
      <c r="G48" s="7">
        <f t="shared" si="9"/>
        <v>188.20200000000003</v>
      </c>
      <c r="H48" s="48"/>
      <c r="I48" s="43"/>
      <c r="J48" s="45"/>
      <c r="K48" s="45"/>
      <c r="P48" s="1"/>
    </row>
    <row r="49" spans="2:17">
      <c r="B49" s="71" t="s">
        <v>83</v>
      </c>
      <c r="C49" s="63"/>
      <c r="D49" s="63"/>
      <c r="E49" s="64"/>
      <c r="F49" s="70" t="s">
        <v>5</v>
      </c>
      <c r="G49" s="70" t="s">
        <v>6</v>
      </c>
      <c r="H49" s="70" t="s">
        <v>7</v>
      </c>
      <c r="I49" s="43"/>
      <c r="J49" s="45"/>
      <c r="K49" s="45"/>
      <c r="P49" s="1"/>
    </row>
    <row r="50" spans="2:17" ht="25.5">
      <c r="B50" s="5" t="s">
        <v>84</v>
      </c>
      <c r="C50" s="11" t="s">
        <v>10</v>
      </c>
      <c r="D50" s="36"/>
      <c r="E50" s="19" t="s">
        <v>85</v>
      </c>
      <c r="F50" s="6">
        <v>3.2199999999999999E-2</v>
      </c>
      <c r="G50" s="7">
        <f t="shared" ref="G50:G53" si="10">F50*$F$7</f>
        <v>2.885764</v>
      </c>
      <c r="H50" s="55" t="s">
        <v>12</v>
      </c>
      <c r="I50" s="43"/>
      <c r="J50" s="45"/>
      <c r="K50" s="45"/>
      <c r="P50" s="1"/>
    </row>
    <row r="51" spans="2:17" ht="25.5">
      <c r="B51" s="5" t="s">
        <v>84</v>
      </c>
      <c r="C51" s="11" t="s">
        <v>15</v>
      </c>
      <c r="D51" s="36"/>
      <c r="E51" s="59" t="s">
        <v>86</v>
      </c>
      <c r="F51" s="6">
        <v>1.6799999999999999E-2</v>
      </c>
      <c r="G51" s="7">
        <f t="shared" si="10"/>
        <v>1.5056160000000001</v>
      </c>
      <c r="H51" s="55" t="s">
        <v>12</v>
      </c>
      <c r="I51" s="43"/>
      <c r="J51" s="45"/>
      <c r="K51" s="45"/>
      <c r="P51" s="1"/>
    </row>
    <row r="52" spans="2:17" ht="25.5">
      <c r="B52" s="5" t="s">
        <v>84</v>
      </c>
      <c r="C52" s="38" t="s">
        <v>17</v>
      </c>
      <c r="D52" s="36"/>
      <c r="E52" s="19" t="s">
        <v>87</v>
      </c>
      <c r="F52" s="6">
        <v>1.26E-2</v>
      </c>
      <c r="G52" s="7">
        <f t="shared" si="10"/>
        <v>1.1292120000000001</v>
      </c>
      <c r="H52" s="55" t="s">
        <v>12</v>
      </c>
      <c r="I52" s="43"/>
      <c r="J52" s="45"/>
      <c r="K52" s="45"/>
      <c r="P52" s="1"/>
    </row>
    <row r="53" spans="2:17">
      <c r="B53" s="5" t="s">
        <v>84</v>
      </c>
      <c r="C53" s="24" t="s">
        <v>88</v>
      </c>
      <c r="D53" s="24"/>
      <c r="E53" s="19" t="s">
        <v>89</v>
      </c>
      <c r="F53" s="29">
        <v>1.24</v>
      </c>
      <c r="G53" s="7">
        <f t="shared" si="10"/>
        <v>111.1288</v>
      </c>
      <c r="H53" s="60"/>
      <c r="I53" s="43"/>
      <c r="J53" s="45"/>
      <c r="K53" s="45"/>
      <c r="P53" s="1"/>
    </row>
    <row r="54" spans="2:17">
      <c r="B54" s="71" t="s">
        <v>90</v>
      </c>
      <c r="C54" s="63"/>
      <c r="D54" s="63"/>
      <c r="E54" s="64"/>
      <c r="F54" s="70" t="s">
        <v>5</v>
      </c>
      <c r="G54" s="70" t="s">
        <v>6</v>
      </c>
      <c r="H54" s="70" t="s">
        <v>7</v>
      </c>
      <c r="I54" s="43"/>
      <c r="J54" s="45"/>
      <c r="K54" s="45"/>
      <c r="P54" s="1"/>
    </row>
    <row r="55" spans="2:17" ht="38.25">
      <c r="B55" s="5" t="s">
        <v>91</v>
      </c>
      <c r="C55" s="5" t="s">
        <v>52</v>
      </c>
      <c r="D55" s="24" t="s">
        <v>28</v>
      </c>
      <c r="E55" s="19" t="s">
        <v>92</v>
      </c>
      <c r="F55" s="37">
        <v>2.5</v>
      </c>
      <c r="G55" s="7">
        <f t="shared" ref="G55:G56" si="11">F55*$F$7</f>
        <v>224.05</v>
      </c>
      <c r="H55" s="80" t="s">
        <v>93</v>
      </c>
      <c r="I55" s="80"/>
      <c r="J55" s="80"/>
      <c r="K55" s="80"/>
      <c r="O55" s="27" t="s">
        <v>96</v>
      </c>
      <c r="P55" s="1"/>
    </row>
    <row r="56" spans="2:17" ht="51">
      <c r="B56" s="5" t="s">
        <v>91</v>
      </c>
      <c r="C56" s="5" t="s">
        <v>52</v>
      </c>
      <c r="D56" s="24" t="s">
        <v>30</v>
      </c>
      <c r="E56" s="19" t="s">
        <v>94</v>
      </c>
      <c r="F56" s="14">
        <v>75</v>
      </c>
      <c r="G56" s="7">
        <f t="shared" si="11"/>
        <v>6721.5</v>
      </c>
      <c r="H56" s="80" t="s">
        <v>95</v>
      </c>
      <c r="I56" s="80"/>
      <c r="J56" s="80"/>
      <c r="K56" s="80"/>
      <c r="O56" s="27" t="s">
        <v>96</v>
      </c>
      <c r="P56" s="1"/>
    </row>
    <row r="57" spans="2:17">
      <c r="P57" s="39"/>
      <c r="Q57" s="39"/>
    </row>
    <row r="58" spans="2:17">
      <c r="P58" s="39"/>
      <c r="Q58" s="39"/>
    </row>
    <row r="64" spans="2:17">
      <c r="E64" s="40"/>
    </row>
  </sheetData>
  <mergeCells count="8">
    <mergeCell ref="H55:K55"/>
    <mergeCell ref="H56:K56"/>
    <mergeCell ref="E44:J44"/>
    <mergeCell ref="B1:K1"/>
    <mergeCell ref="B2:K2"/>
    <mergeCell ref="B3:K3"/>
    <mergeCell ref="B4:K4"/>
    <mergeCell ref="B5:K5"/>
  </mergeCells>
  <printOptions horizontalCentered="1" verticalCentered="1"/>
  <pageMargins left="3.937007874015748E-2" right="3.937007874015748E-2" top="3.937007874015748E-2" bottom="3.937007874015748E-2" header="0.31496062992125984" footer="0.31496062992125984"/>
  <pageSetup scale="60" orientation="portrait" horizontalDpi="1200" verticalDpi="1200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Costos 2019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Juan Hernandez</cp:lastModifiedBy>
  <cp:lastPrinted>2021-01-21T00:01:55Z</cp:lastPrinted>
  <dcterms:created xsi:type="dcterms:W3CDTF">2019-02-21T16:35:59Z</dcterms:created>
  <dcterms:modified xsi:type="dcterms:W3CDTF">2021-10-08T04:56:14Z</dcterms:modified>
</cp:coreProperties>
</file>